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510"/>
  <workbookPr/>
  <mc:AlternateContent xmlns:mc="http://schemas.openxmlformats.org/markup-compatibility/2006">
    <mc:Choice Requires="x15">
      <x15ac:absPath xmlns:x15ac="http://schemas.microsoft.com/office/spreadsheetml/2010/11/ac" url="https://asarecaug-my.sharepoint.com/personal/a_ssebwana_asareca_org/Documents/2022/ISO Documents-2022/Document_Record Templates/"/>
    </mc:Choice>
  </mc:AlternateContent>
  <xr:revisionPtr revIDLastSave="76" documentId="8_{76A1D199-C996-451D-9E3B-7A3F78BA2052}" xr6:coauthVersionLast="47" xr6:coauthVersionMax="47" xr10:uidLastSave="{79CEB3D3-7C91-4E20-A087-312373473009}"/>
  <bookViews>
    <workbookView xWindow="-120" yWindow="-120" windowWidth="20730" windowHeight="11160" xr2:uid="{00000000-000D-0000-FFFF-FFFF00000000}"/>
  </bookViews>
  <sheets>
    <sheet name="PROJECTS" sheetId="5" r:id="rId1"/>
    <sheet name="MR CHECKLIST" sheetId="2" r:id="rId2"/>
    <sheet name="HR CHECKLIST 1" sheetId="7" r:id="rId3"/>
    <sheet name="HR Checklist2" sheetId="3" r:id="rId4"/>
    <sheet name="Finance and Audit Checklist" sheetId="8" r:id="rId5"/>
    <sheet name="Procurement" sheetId="10" r:id="rId6"/>
    <sheet name="MANAGEMENT CHECKLIST" sheetId="4" r:id="rId7"/>
    <sheet name="Summary Statistics" sheetId="6" r:id="rId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6" i="10" l="1"/>
  <c r="C16" i="10"/>
  <c r="G16" i="10" s="1"/>
  <c r="B16" i="10"/>
  <c r="F16" i="10" s="1"/>
  <c r="G14" i="10"/>
  <c r="F14" i="10"/>
  <c r="D16" i="8"/>
  <c r="C16" i="8"/>
  <c r="G16" i="8" s="1"/>
  <c r="B16" i="8"/>
  <c r="F16" i="8" s="1"/>
  <c r="G14" i="8"/>
  <c r="F14" i="8"/>
  <c r="J34" i="7"/>
  <c r="I34" i="7"/>
  <c r="G10" i="4"/>
  <c r="F10" i="4"/>
  <c r="D16" i="3"/>
  <c r="C16" i="3"/>
  <c r="G16" i="3" s="1"/>
  <c r="B16" i="3"/>
  <c r="F16" i="3" s="1"/>
  <c r="J35" i="7"/>
  <c r="I35" i="7"/>
  <c r="G14" i="3"/>
  <c r="F14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denis</author>
  </authors>
  <commentList>
    <comment ref="C6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DUE TO THE PROJECT BEING IN SUPPORT
</t>
        </r>
      </text>
    </comment>
    <comment ref="E6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
Through email correspondencies…make sure its available</t>
        </r>
      </text>
    </comment>
    <comment ref="O6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EMAIL coresspondences available
</t>
        </r>
      </text>
    </comment>
    <comment ref="P6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E7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EMAIL CORRESPONDENCE
</t>
        </r>
      </text>
    </comment>
    <comment ref="G9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MOST ITEMS ARE N/A because it was a servicing project not s/w devt.
</t>
        </r>
      </text>
    </comment>
    <comment ref="E11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EMAIL CORRESPONCES.</t>
        </r>
      </text>
    </comment>
    <comment ref="L11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Verbally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denis</author>
  </authors>
  <commentList>
    <comment ref="D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Total of comforming and Non-conforming items
</t>
        </r>
      </text>
    </comment>
    <comment ref="I1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Total of comforming and Non-conforming items
</t>
        </r>
      </text>
    </comment>
    <comment ref="J1" authorId="0" shapeId="0" xr:uid="{00000000-0006-0000-0100-000003000000}">
      <text>
        <r>
          <rPr>
            <sz val="9"/>
            <color indexed="81"/>
            <rFont val="Tahoma"/>
            <family val="2"/>
          </rPr>
          <t xml:space="preserve">Total of comforming and Non-conforming items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denis</author>
  </authors>
  <commentList>
    <comment ref="I2" authorId="0" shapeId="0" xr:uid="{00000000-0006-0000-0200-000001000000}">
      <text>
        <r>
          <rPr>
            <sz val="9"/>
            <color indexed="81"/>
            <rFont val="Tahoma"/>
            <family val="2"/>
          </rPr>
          <t xml:space="preserve">Total of comforming and Non-conforming items
</t>
        </r>
      </text>
    </comment>
    <comment ref="J2" authorId="0" shapeId="0" xr:uid="{00000000-0006-0000-0200-000002000000}">
      <text>
        <r>
          <rPr>
            <sz val="9"/>
            <color indexed="81"/>
            <rFont val="Tahoma"/>
            <family val="2"/>
          </rPr>
          <t xml:space="preserve">Total of comforming and Non-conforming items
</t>
        </r>
      </text>
    </comment>
    <comment ref="B18" authorId="0" shapeId="0" xr:uid="{00000000-0006-0000-0200-000003000000}">
      <text>
        <r>
          <rPr>
            <sz val="9"/>
            <color indexed="81"/>
            <rFont val="Tahoma"/>
            <family val="2"/>
          </rPr>
          <t xml:space="preserve">Head HUNTING
</t>
        </r>
      </text>
    </comment>
    <comment ref="C27" authorId="0" shapeId="0" xr:uid="{00000000-0006-0000-0200-000004000000}">
      <text>
        <r>
          <rPr>
            <sz val="9"/>
            <color indexed="81"/>
            <rFont val="Tahoma"/>
            <family val="2"/>
          </rPr>
          <t xml:space="preserve">missin CV for Carol,
Cessation form  for Adrine missing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denis</author>
  </authors>
  <commentList>
    <comment ref="D1" authorId="0" shapeId="0" xr:uid="{00000000-0006-0000-0300-000001000000}">
      <text>
        <r>
          <rPr>
            <sz val="9"/>
            <color indexed="81"/>
            <rFont val="Tahoma"/>
            <family val="2"/>
          </rPr>
          <t xml:space="preserve">Total of comforming and Non-conforming items
</t>
        </r>
      </text>
    </comment>
    <comment ref="I1" authorId="0" shapeId="0" xr:uid="{00000000-0006-0000-0300-000002000000}">
      <text>
        <r>
          <rPr>
            <sz val="9"/>
            <color indexed="81"/>
            <rFont val="Tahoma"/>
            <family val="2"/>
          </rPr>
          <t xml:space="preserve">Total of comforming and Non-conforming items
</t>
        </r>
      </text>
    </comment>
    <comment ref="C12" authorId="0" shapeId="0" xr:uid="{00000000-0006-0000-0300-000007000000}">
      <text>
        <r>
          <rPr>
            <sz val="9"/>
            <color indexed="81"/>
            <rFont val="Tahoma"/>
            <family val="2"/>
          </rPr>
          <t xml:space="preserve">Quality policy on all notice board,kitchen unit and store disognised,
</t>
        </r>
      </text>
    </comment>
    <comment ref="E13" authorId="0" shapeId="0" xr:uid="{00000000-0006-0000-0300-000008000000}">
      <text>
        <r>
          <rPr>
            <sz val="9"/>
            <color indexed="81"/>
            <rFont val="Tahoma"/>
            <family val="2"/>
          </rPr>
          <t xml:space="preserve">need to have a plan for next year 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denis</author>
  </authors>
  <commentList>
    <comment ref="D1" authorId="0" shapeId="0" xr:uid="{00000000-0006-0000-0400-000001000000}">
      <text>
        <r>
          <rPr>
            <sz val="9"/>
            <color indexed="81"/>
            <rFont val="Tahoma"/>
            <family val="2"/>
          </rPr>
          <t xml:space="preserve">Total of comforming and Non-conforming items
</t>
        </r>
      </text>
    </comment>
    <comment ref="B2" authorId="0" shapeId="0" xr:uid="{00000000-0006-0000-0400-000002000000}">
      <text>
        <r>
          <rPr>
            <sz val="9"/>
            <color indexed="81"/>
            <rFont val="Tahoma"/>
            <charset val="1"/>
          </rPr>
          <t xml:space="preserve">quality policy to be reviewed and signed by PK
</t>
        </r>
      </text>
    </comment>
    <comment ref="C3" authorId="0" shapeId="0" xr:uid="{00000000-0006-0000-0400-000003000000}">
      <text>
        <r>
          <rPr>
            <sz val="9"/>
            <color indexed="81"/>
            <rFont val="Tahoma"/>
            <charset val="1"/>
          </rPr>
          <t xml:space="preserve">To be handled by Rita
</t>
        </r>
      </text>
    </comment>
    <comment ref="C4" authorId="0" shapeId="0" xr:uid="{00000000-0006-0000-0400-000004000000}">
      <text>
        <r>
          <rPr>
            <sz val="9"/>
            <color indexed="81"/>
            <rFont val="Tahoma"/>
            <charset val="1"/>
          </rPr>
          <t xml:space="preserve">Pending review by Ceo
</t>
        </r>
      </text>
    </comment>
    <comment ref="B5" authorId="0" shapeId="0" xr:uid="{00000000-0006-0000-0400-000005000000}">
      <text>
        <r>
          <rPr>
            <sz val="9"/>
            <color indexed="81"/>
            <rFont val="Tahoma"/>
            <charset val="1"/>
          </rPr>
          <t xml:space="preserve">a report to be written by PK
</t>
        </r>
      </text>
    </comment>
    <comment ref="B6" authorId="0" shapeId="0" xr:uid="{00000000-0006-0000-0400-000006000000}">
      <text>
        <r>
          <rPr>
            <sz val="9"/>
            <color indexed="81"/>
            <rFont val="Tahoma"/>
            <charset val="1"/>
          </rPr>
          <t xml:space="preserve">Also to be handled by PK
</t>
        </r>
      </text>
    </comment>
    <comment ref="B7" authorId="0" shapeId="0" xr:uid="{00000000-0006-0000-0400-000007000000}">
      <text>
        <r>
          <rPr>
            <sz val="9"/>
            <color indexed="81"/>
            <rFont val="Tahoma"/>
            <charset val="1"/>
          </rPr>
          <t xml:space="preserve">A REPORT TO BE MADE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denis</author>
  </authors>
  <commentList>
    <comment ref="E10" authorId="0" shapeId="0" xr:uid="{00000000-0006-0000-0500-000001000000}">
      <text>
        <r>
          <rPr>
            <sz val="9"/>
            <color indexed="81"/>
            <rFont val="Tahoma"/>
            <family val="2"/>
          </rPr>
          <t xml:space="preserve">Got by:
268.30/300*100
=89.43%
</t>
        </r>
      </text>
    </comment>
    <comment ref="F10" authorId="0" shapeId="0" xr:uid="{00000000-0006-0000-0500-000002000000}">
      <text>
        <r>
          <rPr>
            <sz val="9"/>
            <color indexed="81"/>
            <rFont val="Tahoma"/>
            <family val="2"/>
          </rPr>
          <t xml:space="preserve">31.70/300*100
=10.56%
</t>
        </r>
      </text>
    </comment>
  </commentList>
</comments>
</file>

<file path=xl/sharedStrings.xml><?xml version="1.0" encoding="utf-8"?>
<sst xmlns="http://schemas.openxmlformats.org/spreadsheetml/2006/main" count="289" uniqueCount="130">
  <si>
    <t>ASAR.R.072 Audit Checklist</t>
  </si>
  <si>
    <t>Project</t>
  </si>
  <si>
    <t>Project Lead</t>
  </si>
  <si>
    <t>Proposal submitted?</t>
  </si>
  <si>
    <t>Was the  Grant agreement signed?</t>
  </si>
  <si>
    <t>Was the Project Team (for both client and consultant) instituted?</t>
  </si>
  <si>
    <t>Did the project team have an inception meeting?</t>
  </si>
  <si>
    <t>Was the inception Report shared with the client?</t>
  </si>
  <si>
    <t>Was the inception Report shared and approved by the client?</t>
  </si>
  <si>
    <t>N/</t>
  </si>
  <si>
    <t>Did the client approve the requirements specification report?</t>
  </si>
  <si>
    <t xml:space="preserve">Did the project Manager Review the changes requested for by the client? </t>
  </si>
  <si>
    <t>Did the client sign off the changes to be done to the system?</t>
  </si>
  <si>
    <t>Software Design Document</t>
  </si>
  <si>
    <t>Material Requisition Note</t>
  </si>
  <si>
    <t>Minutes of the meetings</t>
  </si>
  <si>
    <t>Capacity Building  Report</t>
  </si>
  <si>
    <t xml:space="preserve">Compliant </t>
  </si>
  <si>
    <t xml:space="preserve">Compilance Percentage </t>
  </si>
  <si>
    <t>Non-Compliant</t>
  </si>
  <si>
    <t>Non- Conformance Percentage</t>
  </si>
  <si>
    <t>Not Applicable</t>
  </si>
  <si>
    <t>total of C and N/C</t>
  </si>
  <si>
    <t>TOTAL COMPLIANCE %</t>
  </si>
  <si>
    <t>TOTAL NON COMPLIANCE %</t>
  </si>
  <si>
    <t>CAADP-XP4</t>
  </si>
  <si>
    <t>UNBS-eportal Enhancements</t>
  </si>
  <si>
    <t>AIRTEA</t>
  </si>
  <si>
    <t>N/A</t>
  </si>
  <si>
    <t>C</t>
  </si>
  <si>
    <t>N/C</t>
  </si>
  <si>
    <t>AICCRA</t>
  </si>
  <si>
    <t>Digital Earth Africa</t>
  </si>
  <si>
    <t>MANAGEMENT REPRESENTATIVE</t>
  </si>
  <si>
    <t>Total</t>
  </si>
  <si>
    <t>Compliance percentage</t>
  </si>
  <si>
    <t>Non-Compliance percentage</t>
  </si>
  <si>
    <t>Document Control</t>
  </si>
  <si>
    <t>Records Control</t>
  </si>
  <si>
    <t>Non-Conformance Treatment</t>
  </si>
  <si>
    <t>Improvements</t>
  </si>
  <si>
    <t>Communication</t>
  </si>
  <si>
    <t>Internal Audits</t>
  </si>
  <si>
    <t>Recommendation of previous Audt</t>
  </si>
  <si>
    <t xml:space="preserve"> 1: EMPLOYEE PERFORMANCE AUDIT CHECKLIST</t>
  </si>
  <si>
    <t>ITEM</t>
  </si>
  <si>
    <t>COMMENT</t>
  </si>
  <si>
    <t>TOTAL C+NC</t>
  </si>
  <si>
    <t>Total Compilance %age of HR Department</t>
  </si>
  <si>
    <t>Total NC %age of HR Department</t>
  </si>
  <si>
    <t>Notification to start the appraisal</t>
  </si>
  <si>
    <t>Did the HR department inform this procedure to all level of management and employees?</t>
  </si>
  <si>
    <t>Did the department heads distribute the performance appraisal forms</t>
  </si>
  <si>
    <t>Did the Employees fill up the forms</t>
  </si>
  <si>
    <t>Did the employees meet the required deadline?</t>
  </si>
  <si>
    <t>Was the one on one conducted by the department head?</t>
  </si>
  <si>
    <t>Were records submitted to the HR Manager?</t>
  </si>
  <si>
    <t>Did the HR consolidate records and shared them with the Management?</t>
  </si>
  <si>
    <t>Were the recommendations based on the appraisal (Promotion, Demotion, Termination, Salary reviews, Training needs of Employees) made?</t>
  </si>
  <si>
    <t>Were the results of the appraisal communicated and shared with the employee individually?</t>
  </si>
  <si>
    <t>Was the Letter of appreciation shared?</t>
  </si>
  <si>
    <t>Send email</t>
  </si>
  <si>
    <t xml:space="preserve">2: HR-RECRUITMENT AND TERMINATION INTERNAL AUDIT CHECKLIST  </t>
  </si>
  <si>
    <r>
      <t>Was the staff requirement form filled-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Candara"/>
        <family val="2"/>
      </rPr>
      <t>DC/R/137?</t>
    </r>
  </si>
  <si>
    <t>What Sources of recruitment did the HR use?</t>
  </si>
  <si>
    <t>Were the Existing employees given a fair chance to apply?</t>
  </si>
  <si>
    <t>Was the Acknowledgment Email sent to all applicants?</t>
  </si>
  <si>
    <t>Was a Database of all CVs created?</t>
  </si>
  <si>
    <t>Interview Conducted?</t>
  </si>
  <si>
    <t>Formal Offer letter?</t>
  </si>
  <si>
    <t>Contract Signed?</t>
  </si>
  <si>
    <t>Staff File Created with all relevant Documents?</t>
  </si>
  <si>
    <t>Staff Orientation Conducted?</t>
  </si>
  <si>
    <t>Was the probation report Shared?</t>
  </si>
  <si>
    <t>Confirmation Letter ?</t>
  </si>
  <si>
    <t>Notice for Resignation and Resignation Letter?</t>
  </si>
  <si>
    <t>Termination Letter-?</t>
  </si>
  <si>
    <t>Exit Interview Form?</t>
  </si>
  <si>
    <t>HUMAN RESOURCE MANAGER</t>
  </si>
  <si>
    <t>OVERALL  HR COMPLIANCE</t>
  </si>
  <si>
    <t>OVERALL HR NON COMPLIANCE</t>
  </si>
  <si>
    <t>HR-Appraisals</t>
  </si>
  <si>
    <t>HR-JDS</t>
  </si>
  <si>
    <t>Sample records (complete story) of hiring and termination in the last 12 months</t>
  </si>
  <si>
    <t>Maintenance</t>
  </si>
  <si>
    <t>Control of measurement equipment</t>
  </si>
  <si>
    <t>Contracting of suppliers, service providers, transporters, etc.</t>
  </si>
  <si>
    <t xml:space="preserve">Purchasing </t>
  </si>
  <si>
    <t>Following up of suppliers, contractors and service providers</t>
  </si>
  <si>
    <t>Competence, Training</t>
  </si>
  <si>
    <t>Walkabout of the premises</t>
  </si>
  <si>
    <t>Work environment (Safety, First aid, risk assessment, disposal of waste, etc.)</t>
  </si>
  <si>
    <t>Planning</t>
  </si>
  <si>
    <t>NB: RESULTS FROM HR CHECKLIST 1</t>
  </si>
  <si>
    <t>TOTAL</t>
  </si>
  <si>
    <t>Project or grant contract signed</t>
  </si>
  <si>
    <t>Client invoiced</t>
  </si>
  <si>
    <t>Funds request form signed</t>
  </si>
  <si>
    <t>Justification reports submitted</t>
  </si>
  <si>
    <t>Project lead approves the payment</t>
  </si>
  <si>
    <t>Travel Request form</t>
  </si>
  <si>
    <t>Travel Expense Report</t>
  </si>
  <si>
    <t>Travel Allowance Claim</t>
  </si>
  <si>
    <t>Back to Office Report</t>
  </si>
  <si>
    <t>Cash payment voucher</t>
  </si>
  <si>
    <t>Risk Register in place</t>
  </si>
  <si>
    <t>Terms of refenence designed</t>
  </si>
  <si>
    <t>Advert sent out</t>
  </si>
  <si>
    <t>Expression of interest recieved</t>
  </si>
  <si>
    <t>Procurment committee approved the procuement</t>
  </si>
  <si>
    <t>Evaluation done</t>
  </si>
  <si>
    <t>Contract signed</t>
  </si>
  <si>
    <t>Procurment or project handed over to user department?</t>
  </si>
  <si>
    <t xml:space="preserve">MANAGEMENT </t>
  </si>
  <si>
    <t>Quality policy</t>
  </si>
  <si>
    <t>Management Review</t>
  </si>
  <si>
    <t>Quality Objectives</t>
  </si>
  <si>
    <t>Customer focus</t>
  </si>
  <si>
    <t>Customer complaints and Customer satisfaction</t>
  </si>
  <si>
    <t>Implementation of Customer contract requirements</t>
  </si>
  <si>
    <t>Preventive action/Risk Management</t>
  </si>
  <si>
    <t>Item</t>
  </si>
  <si>
    <t>Total Compilance %age</t>
  </si>
  <si>
    <t>Total NC % age</t>
  </si>
  <si>
    <t>Over all compilance %age</t>
  </si>
  <si>
    <t>Over all Non- compilance %age</t>
  </si>
  <si>
    <t>Projects</t>
  </si>
  <si>
    <t>MR</t>
  </si>
  <si>
    <t>HR Departement</t>
  </si>
  <si>
    <t>MANAGEMENT/ CEO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</si>
</sst>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5">
    <font>
      <sz val="11"/>
      <color theme="1"/>
      <name val="Calibri"/>
      <family val="2"/>
      <scheme val="minor"/>
    </font>
    <font>
      <b/>
      <sz val="11"/>
      <color theme="1"/>
      <name val="Candara"/>
      <family val="2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3"/>
      <color theme="1"/>
      <name val="Arial"/>
      <family val="2"/>
    </font>
    <font>
      <sz val="13"/>
      <color theme="1"/>
      <name val="Calibri"/>
      <family val="2"/>
      <scheme val="minor"/>
    </font>
    <font>
      <sz val="13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ndara"/>
      <family val="2"/>
    </font>
    <font>
      <sz val="12"/>
      <color theme="1"/>
      <name val="Candara"/>
      <family val="2"/>
    </font>
    <font>
      <b/>
      <sz val="11"/>
      <name val="Candara"/>
      <family val="2"/>
    </font>
    <font>
      <sz val="11"/>
      <name val="Candara"/>
      <family val="2"/>
    </font>
    <font>
      <b/>
      <sz val="9"/>
      <color indexed="81"/>
      <name val="Tahoma"/>
      <family val="2"/>
    </font>
    <font>
      <sz val="11"/>
      <color rgb="FFFF0000"/>
      <name val="Candara"/>
      <family val="2"/>
    </font>
    <font>
      <sz val="11"/>
      <color theme="5" tint="-0.249977111117893"/>
      <name val="Calibri"/>
      <family val="2"/>
      <scheme val="minor"/>
    </font>
    <font>
      <sz val="11"/>
      <color theme="4"/>
      <name val="Candara"/>
      <family val="2"/>
    </font>
    <font>
      <sz val="11"/>
      <color theme="4"/>
      <name val="Calibri"/>
      <family val="2"/>
      <scheme val="minor"/>
    </font>
    <font>
      <b/>
      <sz val="11"/>
      <color rgb="FFFF0000"/>
      <name val="Candara"/>
      <family val="2"/>
    </font>
    <font>
      <b/>
      <sz val="11"/>
      <color theme="4"/>
      <name val="Candara"/>
      <family val="2"/>
    </font>
    <font>
      <b/>
      <sz val="11"/>
      <color theme="8"/>
      <name val="Candara"/>
      <family val="2"/>
    </font>
    <font>
      <sz val="11"/>
      <color theme="8"/>
      <name val="Candara"/>
      <family val="2"/>
    </font>
    <font>
      <sz val="11"/>
      <color theme="8"/>
      <name val="Calibri"/>
      <family val="2"/>
      <scheme val="minor"/>
    </font>
    <font>
      <b/>
      <sz val="11"/>
      <color rgb="FFC00000"/>
      <name val="Candara"/>
      <family val="2"/>
    </font>
    <font>
      <sz val="11"/>
      <color rgb="FFC00000"/>
      <name val="Candara"/>
      <family val="2"/>
    </font>
    <font>
      <sz val="11"/>
      <color rgb="FFC00000"/>
      <name val="Calibri"/>
      <family val="2"/>
      <scheme val="minor"/>
    </font>
    <font>
      <b/>
      <sz val="11"/>
      <color theme="9" tint="-0.249977111117893"/>
      <name val="Candara"/>
      <family val="2"/>
    </font>
    <font>
      <sz val="11"/>
      <color theme="8" tint="-0.249977111117893"/>
      <name val="Calibri"/>
      <family val="2"/>
      <scheme val="minor"/>
    </font>
    <font>
      <b/>
      <sz val="12"/>
      <color theme="1"/>
      <name val="Candara"/>
      <family val="2"/>
    </font>
    <font>
      <b/>
      <sz val="12"/>
      <color rgb="FFFF0000"/>
      <name val="Candara"/>
      <family val="2"/>
    </font>
    <font>
      <b/>
      <sz val="14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9"/>
      <color indexed="81"/>
      <name val="Tahoma"/>
      <charset val="1"/>
    </font>
    <font>
      <b/>
      <sz val="14"/>
      <color theme="4"/>
      <name val="Calibri"/>
      <family val="2"/>
      <scheme val="minor"/>
    </font>
    <font>
      <b/>
      <sz val="14"/>
      <color theme="8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4"/>
      <color theme="8" tint="-0.249977111117893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b/>
      <sz val="14"/>
      <color theme="1"/>
      <name val="Candara"/>
      <family val="2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 applyAlignment="1">
      <alignment textRotation="45"/>
    </xf>
    <xf numFmtId="0" fontId="3" fillId="0" borderId="0" xfId="0" applyFont="1"/>
    <xf numFmtId="0" fontId="5" fillId="0" borderId="0" xfId="0" applyFont="1"/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9" fillId="0" borderId="0" xfId="0" applyFont="1"/>
    <xf numFmtId="0" fontId="10" fillId="0" borderId="0" xfId="0" applyFont="1"/>
    <xf numFmtId="0" fontId="1" fillId="0" borderId="0" xfId="0" applyFont="1"/>
    <xf numFmtId="0" fontId="11" fillId="0" borderId="0" xfId="0" applyFont="1"/>
    <xf numFmtId="0" fontId="12" fillId="0" borderId="0" xfId="0" applyFont="1"/>
    <xf numFmtId="0" fontId="9" fillId="2" borderId="0" xfId="0" applyFont="1" applyFill="1"/>
    <xf numFmtId="0" fontId="0" fillId="2" borderId="0" xfId="0" applyFill="1"/>
    <xf numFmtId="0" fontId="14" fillId="0" borderId="0" xfId="0" applyFont="1"/>
    <xf numFmtId="0" fontId="14" fillId="2" borderId="0" xfId="0" applyFont="1" applyFill="1"/>
    <xf numFmtId="0" fontId="8" fillId="0" borderId="0" xfId="0" applyFont="1"/>
    <xf numFmtId="0" fontId="16" fillId="0" borderId="0" xfId="0" applyFont="1" applyAlignment="1">
      <alignment textRotation="45"/>
    </xf>
    <xf numFmtId="0" fontId="16" fillId="0" borderId="0" xfId="0" applyFont="1"/>
    <xf numFmtId="0" fontId="16" fillId="2" borderId="0" xfId="0" applyFont="1" applyFill="1"/>
    <xf numFmtId="0" fontId="17" fillId="0" borderId="0" xfId="0" applyFont="1"/>
    <xf numFmtId="0" fontId="18" fillId="0" borderId="0" xfId="0" applyFont="1" applyAlignment="1">
      <alignment textRotation="45"/>
    </xf>
    <xf numFmtId="0" fontId="19" fillId="0" borderId="0" xfId="0" applyFont="1" applyAlignment="1">
      <alignment textRotation="45"/>
    </xf>
    <xf numFmtId="0" fontId="20" fillId="0" borderId="0" xfId="0" applyFont="1" applyAlignment="1">
      <alignment textRotation="45"/>
    </xf>
    <xf numFmtId="9" fontId="21" fillId="0" borderId="0" xfId="0" applyNumberFormat="1" applyFont="1"/>
    <xf numFmtId="10" fontId="21" fillId="0" borderId="0" xfId="0" applyNumberFormat="1" applyFont="1"/>
    <xf numFmtId="0" fontId="21" fillId="2" borderId="0" xfId="0" applyFont="1" applyFill="1"/>
    <xf numFmtId="9" fontId="21" fillId="2" borderId="0" xfId="0" applyNumberFormat="1" applyFont="1" applyFill="1"/>
    <xf numFmtId="0" fontId="22" fillId="0" borderId="0" xfId="0" applyFont="1"/>
    <xf numFmtId="0" fontId="23" fillId="0" borderId="0" xfId="0" applyFont="1" applyAlignment="1">
      <alignment textRotation="45"/>
    </xf>
    <xf numFmtId="0" fontId="24" fillId="0" borderId="0" xfId="0" applyFont="1"/>
    <xf numFmtId="9" fontId="24" fillId="0" borderId="0" xfId="0" applyNumberFormat="1" applyFont="1"/>
    <xf numFmtId="0" fontId="24" fillId="2" borderId="0" xfId="0" applyFont="1" applyFill="1"/>
    <xf numFmtId="0" fontId="25" fillId="0" borderId="0" xfId="0" applyFont="1"/>
    <xf numFmtId="0" fontId="26" fillId="0" borderId="0" xfId="0" applyFont="1" applyAlignment="1">
      <alignment textRotation="45"/>
    </xf>
    <xf numFmtId="0" fontId="10" fillId="0" borderId="1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30" fillId="0" borderId="0" xfId="0" applyFont="1"/>
    <xf numFmtId="0" fontId="0" fillId="3" borderId="0" xfId="0" applyFill="1"/>
    <xf numFmtId="0" fontId="0" fillId="4" borderId="0" xfId="0" applyFill="1"/>
    <xf numFmtId="0" fontId="17" fillId="4" borderId="0" xfId="0" applyFont="1" applyFill="1"/>
    <xf numFmtId="0" fontId="8" fillId="4" borderId="0" xfId="0" applyFont="1" applyFill="1"/>
    <xf numFmtId="0" fontId="1" fillId="3" borderId="0" xfId="0" applyFont="1" applyFill="1" applyAlignment="1">
      <alignment textRotation="45"/>
    </xf>
    <xf numFmtId="0" fontId="3" fillId="3" borderId="0" xfId="0" applyFont="1" applyFill="1"/>
    <xf numFmtId="0" fontId="0" fillId="5" borderId="0" xfId="0" applyFill="1"/>
    <xf numFmtId="0" fontId="1" fillId="5" borderId="0" xfId="0" applyFont="1" applyFill="1" applyAlignment="1">
      <alignment textRotation="45"/>
    </xf>
    <xf numFmtId="0" fontId="3" fillId="5" borderId="0" xfId="0" applyFont="1" applyFill="1"/>
    <xf numFmtId="0" fontId="27" fillId="3" borderId="0" xfId="0" applyFont="1" applyFill="1"/>
    <xf numFmtId="0" fontId="15" fillId="6" borderId="0" xfId="0" applyFont="1" applyFill="1"/>
    <xf numFmtId="10" fontId="10" fillId="2" borderId="5" xfId="0" applyNumberFormat="1" applyFont="1" applyFill="1" applyBorder="1"/>
    <xf numFmtId="10" fontId="0" fillId="2" borderId="5" xfId="0" applyNumberFormat="1" applyFill="1" applyBorder="1"/>
    <xf numFmtId="0" fontId="10" fillId="0" borderId="5" xfId="0" applyFont="1" applyBorder="1"/>
    <xf numFmtId="0" fontId="0" fillId="0" borderId="5" xfId="0" applyBorder="1"/>
    <xf numFmtId="10" fontId="0" fillId="0" borderId="5" xfId="0" applyNumberFormat="1" applyBorder="1"/>
    <xf numFmtId="9" fontId="10" fillId="0" borderId="5" xfId="0" applyNumberFormat="1" applyFont="1" applyBorder="1"/>
    <xf numFmtId="10" fontId="10" fillId="0" borderId="5" xfId="0" applyNumberFormat="1" applyFont="1" applyBorder="1"/>
    <xf numFmtId="10" fontId="28" fillId="0" borderId="5" xfId="0" applyNumberFormat="1" applyFont="1" applyBorder="1"/>
    <xf numFmtId="10" fontId="29" fillId="0" borderId="5" xfId="0" applyNumberFormat="1" applyFont="1" applyBorder="1"/>
    <xf numFmtId="0" fontId="28" fillId="0" borderId="5" xfId="0" applyFont="1" applyBorder="1" applyAlignment="1">
      <alignment textRotation="45"/>
    </xf>
    <xf numFmtId="0" fontId="28" fillId="0" borderId="5" xfId="0" applyFont="1" applyBorder="1"/>
    <xf numFmtId="0" fontId="0" fillId="0" borderId="6" xfId="0" applyBorder="1"/>
    <xf numFmtId="0" fontId="0" fillId="0" borderId="7" xfId="0" applyBorder="1"/>
    <xf numFmtId="0" fontId="0" fillId="0" borderId="4" xfId="0" applyBorder="1"/>
    <xf numFmtId="0" fontId="32" fillId="0" borderId="0" xfId="0" applyFont="1"/>
    <xf numFmtId="0" fontId="33" fillId="0" borderId="0" xfId="0" applyFont="1"/>
    <xf numFmtId="0" fontId="34" fillId="6" borderId="0" xfId="0" applyFont="1" applyFill="1"/>
    <xf numFmtId="0" fontId="1" fillId="7" borderId="0" xfId="0" applyFont="1" applyFill="1" applyAlignment="1">
      <alignment textRotation="45"/>
    </xf>
    <xf numFmtId="0" fontId="9" fillId="7" borderId="0" xfId="0" applyFont="1" applyFill="1"/>
    <xf numFmtId="0" fontId="0" fillId="7" borderId="0" xfId="0" applyFill="1"/>
    <xf numFmtId="9" fontId="27" fillId="3" borderId="0" xfId="0" applyNumberFormat="1" applyFont="1" applyFill="1"/>
    <xf numFmtId="10" fontId="25" fillId="0" borderId="0" xfId="0" applyNumberFormat="1" applyFont="1"/>
    <xf numFmtId="0" fontId="30" fillId="7" borderId="0" xfId="0" applyFont="1" applyFill="1"/>
    <xf numFmtId="0" fontId="36" fillId="0" borderId="0" xfId="0" applyFont="1"/>
    <xf numFmtId="10" fontId="37" fillId="0" borderId="0" xfId="0" applyNumberFormat="1" applyFont="1"/>
    <xf numFmtId="0" fontId="38" fillId="0" borderId="0" xfId="0" applyFont="1"/>
    <xf numFmtId="9" fontId="39" fillId="0" borderId="0" xfId="0" applyNumberFormat="1" applyFont="1"/>
    <xf numFmtId="0" fontId="40" fillId="3" borderId="0" xfId="0" applyFont="1" applyFill="1"/>
    <xf numFmtId="0" fontId="41" fillId="6" borderId="0" xfId="0" applyFont="1" applyFill="1"/>
    <xf numFmtId="0" fontId="30" fillId="3" borderId="0" xfId="0" applyFont="1" applyFill="1"/>
    <xf numFmtId="0" fontId="30" fillId="5" borderId="0" xfId="0" applyFont="1" applyFill="1"/>
    <xf numFmtId="0" fontId="3" fillId="2" borderId="0" xfId="0" applyFont="1" applyFill="1"/>
    <xf numFmtId="0" fontId="44" fillId="0" borderId="1" xfId="0" applyFont="1" applyBorder="1" applyAlignment="1">
      <alignment vertical="center" wrapText="1"/>
    </xf>
    <xf numFmtId="0" fontId="44" fillId="0" borderId="2" xfId="0" applyFont="1" applyBorder="1" applyAlignment="1">
      <alignment vertical="center" wrapText="1"/>
    </xf>
    <xf numFmtId="0" fontId="4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10" fillId="0" borderId="3" xfId="0" applyFont="1" applyBorder="1" applyAlignment="1">
      <alignment horizontal="justify" vertical="center" wrapText="1"/>
    </xf>
    <xf numFmtId="0" fontId="10" fillId="0" borderId="2" xfId="0" applyFont="1" applyBorder="1" applyAlignment="1">
      <alignment horizontal="justify" vertical="center" wrapText="1"/>
    </xf>
    <xf numFmtId="0" fontId="10" fillId="0" borderId="3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4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4"/>
  <sheetViews>
    <sheetView tabSelected="1" topLeftCell="F1" workbookViewId="0">
      <selection activeCell="O9" sqref="O9"/>
    </sheetView>
  </sheetViews>
  <sheetFormatPr defaultRowHeight="15"/>
  <cols>
    <col min="1" max="1" width="27.85546875" customWidth="1"/>
    <col min="2" max="2" width="18.85546875" customWidth="1"/>
    <col min="3" max="3" width="30.140625" customWidth="1"/>
    <col min="4" max="4" width="9.140625" style="73"/>
    <col min="5" max="5" width="45.140625" bestFit="1" customWidth="1"/>
    <col min="16" max="16" width="11" customWidth="1"/>
    <col min="17" max="17" width="9.140625" style="25"/>
    <col min="18" max="18" width="9.140625" style="33"/>
    <col min="19" max="19" width="9.140625" style="21"/>
    <col min="20" max="20" width="9.140625" style="38"/>
    <col min="23" max="23" width="9.140625" style="52"/>
    <col min="24" max="24" width="9.140625" style="53"/>
  </cols>
  <sheetData>
    <row r="1" spans="1:24">
      <c r="F1" t="s">
        <v>0</v>
      </c>
    </row>
    <row r="2" spans="1:24" ht="123.75" customHeight="1">
      <c r="A2" s="1" t="s">
        <v>1</v>
      </c>
      <c r="B2" s="1" t="s">
        <v>2</v>
      </c>
      <c r="C2" s="1" t="s">
        <v>3</v>
      </c>
      <c r="D2" s="7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22" t="s">
        <v>17</v>
      </c>
      <c r="R2" s="28" t="s">
        <v>18</v>
      </c>
      <c r="S2" s="26" t="s">
        <v>19</v>
      </c>
      <c r="T2" s="34" t="s">
        <v>20</v>
      </c>
      <c r="U2" s="39" t="s">
        <v>21</v>
      </c>
      <c r="V2" t="s">
        <v>22</v>
      </c>
      <c r="W2" s="52" t="s">
        <v>23</v>
      </c>
      <c r="X2" s="53" t="s">
        <v>24</v>
      </c>
    </row>
    <row r="3" spans="1:24">
      <c r="A3" s="10" t="s">
        <v>25</v>
      </c>
      <c r="B3" s="11"/>
      <c r="C3" s="12"/>
      <c r="D3" s="7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3"/>
      <c r="R3" s="29"/>
      <c r="S3" s="19"/>
      <c r="T3" s="35"/>
    </row>
    <row r="4" spans="1:24">
      <c r="A4" s="14" t="s">
        <v>26</v>
      </c>
      <c r="B4" s="12"/>
      <c r="C4" s="12"/>
      <c r="D4" s="7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23"/>
      <c r="R4" s="29"/>
      <c r="S4" s="19"/>
      <c r="T4" s="35"/>
    </row>
    <row r="5" spans="1:24">
      <c r="A5" s="15" t="s">
        <v>27</v>
      </c>
      <c r="B5" s="16"/>
      <c r="C5" s="12" t="s">
        <v>28</v>
      </c>
      <c r="D5" s="72" t="s">
        <v>29</v>
      </c>
      <c r="E5" s="19" t="s">
        <v>30</v>
      </c>
      <c r="F5" s="12" t="s">
        <v>29</v>
      </c>
      <c r="G5" s="12" t="s">
        <v>29</v>
      </c>
      <c r="H5" s="12" t="s">
        <v>29</v>
      </c>
      <c r="I5" s="12" t="s">
        <v>29</v>
      </c>
      <c r="J5" s="12" t="s">
        <v>29</v>
      </c>
      <c r="K5" s="12" t="s">
        <v>29</v>
      </c>
      <c r="L5" s="12" t="s">
        <v>29</v>
      </c>
      <c r="M5" s="12" t="s">
        <v>29</v>
      </c>
      <c r="N5" s="12" t="s">
        <v>28</v>
      </c>
      <c r="O5" s="12" t="s">
        <v>29</v>
      </c>
      <c r="P5" s="12" t="s">
        <v>29</v>
      </c>
      <c r="Q5" s="23">
        <v>22</v>
      </c>
      <c r="R5" s="30">
        <v>0.91700000000000004</v>
      </c>
      <c r="S5" s="19">
        <v>2</v>
      </c>
      <c r="T5" s="36">
        <v>8.3299999999999999E-2</v>
      </c>
      <c r="U5" s="12">
        <v>6</v>
      </c>
      <c r="V5">
        <v>24</v>
      </c>
    </row>
    <row r="6" spans="1:24">
      <c r="A6" s="15" t="s">
        <v>31</v>
      </c>
      <c r="B6" s="16"/>
      <c r="C6" s="12" t="s">
        <v>28</v>
      </c>
      <c r="D6" s="72" t="s">
        <v>29</v>
      </c>
      <c r="E6" s="19" t="s">
        <v>30</v>
      </c>
      <c r="F6" s="12" t="s">
        <v>28</v>
      </c>
      <c r="G6" s="12" t="s">
        <v>28</v>
      </c>
      <c r="H6" s="12" t="s">
        <v>28</v>
      </c>
      <c r="I6" s="12" t="s">
        <v>28</v>
      </c>
      <c r="J6" s="12" t="s">
        <v>28</v>
      </c>
      <c r="K6" s="12" t="s">
        <v>29</v>
      </c>
      <c r="L6" s="12" t="s">
        <v>29</v>
      </c>
      <c r="M6" s="12" t="s">
        <v>28</v>
      </c>
      <c r="N6" s="12" t="s">
        <v>28</v>
      </c>
      <c r="O6" s="12" t="s">
        <v>29</v>
      </c>
      <c r="P6" s="12" t="s">
        <v>29</v>
      </c>
      <c r="Q6" s="23">
        <v>14</v>
      </c>
      <c r="R6" s="29">
        <v>0.83330000000000004</v>
      </c>
      <c r="S6" s="19">
        <v>3</v>
      </c>
      <c r="T6" s="35">
        <v>16.7</v>
      </c>
      <c r="U6">
        <v>11</v>
      </c>
      <c r="V6">
        <v>17</v>
      </c>
    </row>
    <row r="7" spans="1:24">
      <c r="A7" s="15" t="s">
        <v>32</v>
      </c>
      <c r="B7" s="16"/>
      <c r="C7" s="12" t="s">
        <v>28</v>
      </c>
      <c r="D7" s="72" t="s">
        <v>29</v>
      </c>
      <c r="E7" s="12" t="s">
        <v>29</v>
      </c>
      <c r="F7" s="12" t="s">
        <v>29</v>
      </c>
      <c r="G7" s="12" t="s">
        <v>28</v>
      </c>
      <c r="H7" s="12" t="s">
        <v>28</v>
      </c>
      <c r="I7" s="12" t="s">
        <v>28</v>
      </c>
      <c r="J7" s="12" t="s">
        <v>28</v>
      </c>
      <c r="K7" s="12" t="s">
        <v>29</v>
      </c>
      <c r="L7" s="12" t="s">
        <v>28</v>
      </c>
      <c r="M7" s="12" t="s">
        <v>28</v>
      </c>
      <c r="N7" s="12" t="s">
        <v>28</v>
      </c>
      <c r="O7" s="12" t="s">
        <v>29</v>
      </c>
      <c r="P7" s="12" t="s">
        <v>28</v>
      </c>
      <c r="Q7" s="23">
        <v>12</v>
      </c>
      <c r="R7" s="29">
        <v>1</v>
      </c>
      <c r="S7" s="19">
        <v>0</v>
      </c>
      <c r="T7" s="35">
        <v>0</v>
      </c>
      <c r="U7">
        <v>17</v>
      </c>
      <c r="V7">
        <v>12</v>
      </c>
    </row>
    <row r="8" spans="1:24">
      <c r="A8" s="15"/>
      <c r="B8" s="16"/>
      <c r="C8" s="17"/>
      <c r="D8" s="72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24"/>
      <c r="R8" s="31"/>
      <c r="S8" s="20"/>
      <c r="T8" s="37"/>
      <c r="U8" s="17"/>
    </row>
    <row r="9" spans="1:24">
      <c r="A9" s="15"/>
      <c r="B9" s="16"/>
      <c r="C9" s="17"/>
      <c r="D9" s="72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24"/>
      <c r="R9" s="31"/>
      <c r="S9" s="20"/>
      <c r="T9" s="37"/>
      <c r="U9" s="17"/>
    </row>
    <row r="10" spans="1:24" ht="27.75" customHeight="1">
      <c r="A10" s="10"/>
      <c r="B10" s="12"/>
      <c r="C10" s="17"/>
      <c r="D10" s="72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24"/>
      <c r="R10" s="31"/>
      <c r="S10" s="20"/>
      <c r="T10" s="37"/>
      <c r="U10" s="18"/>
    </row>
    <row r="11" spans="1:24" ht="16.5" customHeight="1">
      <c r="A11" s="14"/>
      <c r="B11" s="12"/>
      <c r="C11" s="17"/>
      <c r="D11" s="72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24"/>
      <c r="R11" s="32"/>
      <c r="S11" s="20"/>
      <c r="T11" s="37"/>
      <c r="U11" s="18"/>
    </row>
    <row r="12" spans="1:24" ht="15" customHeight="1">
      <c r="A12" s="14"/>
      <c r="B12" s="12"/>
      <c r="C12" s="17"/>
      <c r="D12" s="72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24"/>
      <c r="R12" s="31"/>
      <c r="S12" s="20"/>
      <c r="T12" s="37"/>
      <c r="U12" s="18"/>
    </row>
    <row r="13" spans="1:24" ht="29.25" customHeight="1">
      <c r="A13" s="10"/>
      <c r="B13" s="12"/>
      <c r="C13" s="12"/>
      <c r="D13" s="7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23"/>
      <c r="R13" s="29"/>
      <c r="S13" s="19"/>
      <c r="T13" s="35"/>
      <c r="W13" s="74"/>
    </row>
    <row r="14" spans="1:24" s="42" customFormat="1" ht="18.75">
      <c r="D14" s="76"/>
      <c r="Q14" s="77"/>
      <c r="R14" s="78"/>
      <c r="S14" s="79"/>
      <c r="T14" s="80"/>
      <c r="W14" s="81"/>
      <c r="X14" s="82"/>
    </row>
    <row r="16" spans="1:24">
      <c r="Q16" s="33"/>
      <c r="R16" s="21"/>
      <c r="S16" s="38"/>
      <c r="T16"/>
      <c r="V16" s="52"/>
      <c r="W16" s="53"/>
      <c r="X16"/>
    </row>
    <row r="17" spans="1:24" ht="54" customHeight="1">
      <c r="Q17" s="33"/>
      <c r="R17" s="21"/>
      <c r="S17" s="75"/>
      <c r="T17"/>
      <c r="V17" s="52"/>
      <c r="W17" s="53"/>
      <c r="X17"/>
    </row>
    <row r="18" spans="1:24">
      <c r="A18" s="89"/>
      <c r="B18" s="89"/>
      <c r="C18" s="89"/>
      <c r="Q18" s="33"/>
      <c r="R18" s="21"/>
      <c r="S18" s="38"/>
      <c r="T18"/>
      <c r="V18" s="52"/>
      <c r="W18" s="53"/>
      <c r="X18"/>
    </row>
    <row r="20" spans="1:24" s="2" customFormat="1">
      <c r="A20" s="85"/>
      <c r="P20" s="68"/>
      <c r="Q20" s="70"/>
    </row>
    <row r="21" spans="1:24">
      <c r="A21" s="18"/>
      <c r="D21"/>
      <c r="P21" s="33"/>
      <c r="Q21" s="53"/>
      <c r="R21"/>
      <c r="S21"/>
      <c r="T21"/>
      <c r="W21"/>
      <c r="X21"/>
    </row>
    <row r="22" spans="1:24">
      <c r="A22" s="18"/>
      <c r="D22"/>
      <c r="P22" s="33"/>
      <c r="Q22" s="53"/>
      <c r="R22"/>
      <c r="S22"/>
      <c r="T22"/>
      <c r="W22"/>
      <c r="X22"/>
    </row>
    <row r="23" spans="1:24">
      <c r="A23" s="18"/>
      <c r="D23"/>
      <c r="P23" s="33"/>
      <c r="Q23" s="53"/>
      <c r="R23"/>
      <c r="S23"/>
      <c r="T23"/>
      <c r="W23"/>
      <c r="X23"/>
    </row>
    <row r="24" spans="1:24">
      <c r="A24" s="18"/>
      <c r="D24"/>
      <c r="P24" s="33"/>
      <c r="Q24" s="53"/>
      <c r="R24"/>
      <c r="S24"/>
      <c r="T24"/>
      <c r="W24"/>
      <c r="X24"/>
    </row>
    <row r="25" spans="1:24">
      <c r="A25" s="18"/>
      <c r="D25"/>
      <c r="P25" s="33"/>
      <c r="Q25" s="53"/>
      <c r="R25"/>
      <c r="S25"/>
      <c r="T25"/>
      <c r="W25"/>
      <c r="X25"/>
    </row>
    <row r="26" spans="1:24">
      <c r="A26" s="18"/>
      <c r="D26"/>
      <c r="P26" s="33"/>
      <c r="Q26" s="53"/>
      <c r="R26"/>
      <c r="S26"/>
      <c r="T26"/>
      <c r="W26"/>
      <c r="X26"/>
    </row>
    <row r="27" spans="1:24">
      <c r="A27" s="18"/>
      <c r="D27"/>
      <c r="P27" s="33"/>
      <c r="Q27" s="53"/>
      <c r="R27"/>
      <c r="S27"/>
      <c r="T27"/>
      <c r="W27"/>
      <c r="X27"/>
    </row>
    <row r="28" spans="1:24">
      <c r="A28" s="18"/>
      <c r="D28"/>
      <c r="P28" s="33"/>
      <c r="Q28" s="53"/>
      <c r="R28"/>
      <c r="S28"/>
      <c r="T28"/>
      <c r="W28"/>
      <c r="X28"/>
    </row>
    <row r="29" spans="1:24">
      <c r="A29" s="18"/>
      <c r="D29"/>
      <c r="P29" s="33"/>
      <c r="Q29" s="53"/>
      <c r="R29"/>
      <c r="S29"/>
      <c r="T29"/>
      <c r="W29"/>
      <c r="X29"/>
    </row>
    <row r="30" spans="1:24">
      <c r="A30" s="18"/>
      <c r="D30"/>
      <c r="P30" s="33"/>
      <c r="Q30" s="53"/>
      <c r="R30"/>
      <c r="S30"/>
      <c r="T30"/>
      <c r="W30"/>
      <c r="X30"/>
    </row>
    <row r="31" spans="1:24">
      <c r="A31" s="18"/>
      <c r="D31"/>
      <c r="P31" s="33"/>
      <c r="Q31" s="53"/>
      <c r="R31"/>
      <c r="S31"/>
      <c r="T31"/>
      <c r="W31"/>
      <c r="X31"/>
    </row>
    <row r="32" spans="1:24">
      <c r="A32" s="18"/>
      <c r="D32"/>
      <c r="P32" s="33"/>
      <c r="Q32" s="53"/>
      <c r="R32"/>
      <c r="S32"/>
      <c r="T32"/>
      <c r="W32"/>
      <c r="X32"/>
    </row>
    <row r="33" spans="1:24">
      <c r="A33" s="18"/>
      <c r="D33"/>
      <c r="P33" s="33"/>
      <c r="Q33" s="53"/>
      <c r="R33"/>
      <c r="S33"/>
      <c r="T33"/>
      <c r="W33"/>
      <c r="X33"/>
    </row>
    <row r="34" spans="1:24">
      <c r="A34" s="18"/>
      <c r="D34"/>
      <c r="P34" s="33"/>
      <c r="Q34" s="53"/>
      <c r="R34"/>
      <c r="S34"/>
      <c r="T34"/>
      <c r="W34"/>
      <c r="X34"/>
    </row>
  </sheetData>
  <mergeCells count="1">
    <mergeCell ref="A18:C18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9"/>
  <sheetViews>
    <sheetView workbookViewId="0">
      <selection activeCell="A9" sqref="A9"/>
    </sheetView>
  </sheetViews>
  <sheetFormatPr defaultRowHeight="15"/>
  <cols>
    <col min="1" max="1" width="43.28515625" style="2" customWidth="1"/>
    <col min="2" max="2" width="10.28515625" customWidth="1"/>
    <col min="3" max="3" width="11.7109375" customWidth="1"/>
    <col min="4" max="4" width="6.85546875" customWidth="1"/>
    <col min="5" max="5" width="9" customWidth="1"/>
    <col min="6" max="6" width="11.140625" customWidth="1"/>
    <col min="7" max="7" width="14.42578125" customWidth="1"/>
  </cols>
  <sheetData>
    <row r="1" spans="1:10" ht="108">
      <c r="A1" s="9" t="s">
        <v>33</v>
      </c>
      <c r="B1" s="1" t="s">
        <v>17</v>
      </c>
      <c r="C1" s="1" t="s">
        <v>19</v>
      </c>
      <c r="D1" s="1" t="s">
        <v>34</v>
      </c>
      <c r="E1" s="1" t="s">
        <v>21</v>
      </c>
      <c r="F1" s="1" t="s">
        <v>35</v>
      </c>
      <c r="G1" s="1" t="s">
        <v>36</v>
      </c>
      <c r="H1" s="1"/>
      <c r="I1" s="1"/>
      <c r="J1" s="1"/>
    </row>
    <row r="2" spans="1:10" ht="19.5" customHeight="1">
      <c r="A2" s="2" t="s">
        <v>37</v>
      </c>
      <c r="B2" t="s">
        <v>29</v>
      </c>
    </row>
    <row r="3" spans="1:10">
      <c r="A3" s="2" t="s">
        <v>38</v>
      </c>
      <c r="B3" t="s">
        <v>29</v>
      </c>
    </row>
    <row r="4" spans="1:10">
      <c r="A4" s="2" t="s">
        <v>39</v>
      </c>
      <c r="B4" t="s">
        <v>29</v>
      </c>
    </row>
    <row r="5" spans="1:10">
      <c r="A5" s="2" t="s">
        <v>40</v>
      </c>
      <c r="E5" t="s">
        <v>28</v>
      </c>
    </row>
    <row r="6" spans="1:10">
      <c r="A6" s="2" t="s">
        <v>41</v>
      </c>
      <c r="B6" t="s">
        <v>29</v>
      </c>
    </row>
    <row r="7" spans="1:10">
      <c r="A7" s="2" t="s">
        <v>42</v>
      </c>
      <c r="B7" t="s">
        <v>29</v>
      </c>
    </row>
    <row r="8" spans="1:10">
      <c r="A8" s="2" t="s">
        <v>43</v>
      </c>
      <c r="B8" t="s">
        <v>29</v>
      </c>
    </row>
    <row r="14" spans="1:10">
      <c r="A14" s="89"/>
      <c r="B14" s="89"/>
      <c r="C14" s="89"/>
      <c r="D14" s="89"/>
      <c r="E14" s="89"/>
      <c r="F14" s="89"/>
    </row>
    <row r="15" spans="1:10">
      <c r="A15"/>
    </row>
    <row r="16" spans="1:10">
      <c r="A16"/>
    </row>
    <row r="17" spans="1:1">
      <c r="A17"/>
    </row>
    <row r="18" spans="1:1">
      <c r="A18"/>
    </row>
    <row r="19" spans="1:1">
      <c r="A19"/>
    </row>
    <row r="20" spans="1:1">
      <c r="A20"/>
    </row>
    <row r="21" spans="1:1">
      <c r="A21"/>
    </row>
    <row r="22" spans="1:1">
      <c r="A22"/>
    </row>
    <row r="23" spans="1:1">
      <c r="A23"/>
    </row>
    <row r="24" spans="1:1">
      <c r="A24"/>
    </row>
    <row r="25" spans="1:1">
      <c r="A25"/>
    </row>
    <row r="26" spans="1:1">
      <c r="A26"/>
    </row>
    <row r="27" spans="1:1">
      <c r="A27"/>
    </row>
    <row r="28" spans="1:1">
      <c r="A28"/>
    </row>
    <row r="29" spans="1:1">
      <c r="A29"/>
    </row>
  </sheetData>
  <mergeCells count="1">
    <mergeCell ref="A14:F14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35"/>
  <sheetViews>
    <sheetView topLeftCell="A31" workbookViewId="0">
      <selection activeCell="D27" sqref="D27"/>
    </sheetView>
  </sheetViews>
  <sheetFormatPr defaultRowHeight="15"/>
  <cols>
    <col min="1" max="1" width="40.5703125" customWidth="1"/>
    <col min="2" max="2" width="19" style="25" customWidth="1"/>
    <col min="3" max="3" width="11" style="21" customWidth="1"/>
    <col min="5" max="5" width="31.7109375" customWidth="1"/>
    <col min="6" max="6" width="14.5703125" customWidth="1"/>
    <col min="8" max="8" width="16.28515625" customWidth="1"/>
    <col min="9" max="9" width="9.140625" style="43"/>
    <col min="10" max="10" width="9.140625" style="49"/>
  </cols>
  <sheetData>
    <row r="1" spans="1:12">
      <c r="A1" s="89" t="s">
        <v>44</v>
      </c>
      <c r="B1" s="89"/>
      <c r="C1" s="89"/>
      <c r="D1" s="89"/>
      <c r="E1" s="89"/>
      <c r="F1" s="89"/>
    </row>
    <row r="2" spans="1:12" s="42" customFormat="1" ht="38.25" customHeight="1">
      <c r="A2" s="42" t="s">
        <v>45</v>
      </c>
      <c r="B2" s="27" t="s">
        <v>17</v>
      </c>
      <c r="C2" s="26" t="s">
        <v>19</v>
      </c>
      <c r="D2" s="1" t="s">
        <v>21</v>
      </c>
      <c r="E2" s="1" t="s">
        <v>46</v>
      </c>
      <c r="F2" s="1" t="s">
        <v>35</v>
      </c>
      <c r="G2" s="1" t="s">
        <v>36</v>
      </c>
      <c r="H2" s="1" t="s">
        <v>47</v>
      </c>
      <c r="I2" s="47" t="s">
        <v>48</v>
      </c>
      <c r="J2" s="50" t="s">
        <v>49</v>
      </c>
      <c r="K2"/>
      <c r="L2"/>
    </row>
    <row r="3" spans="1:12" ht="38.25" customHeight="1" thickBot="1">
      <c r="A3" s="13" t="s">
        <v>50</v>
      </c>
      <c r="B3" s="25" t="s">
        <v>29</v>
      </c>
    </row>
    <row r="4" spans="1:12" ht="66" customHeight="1" thickBot="1">
      <c r="A4" s="40" t="s">
        <v>51</v>
      </c>
      <c r="B4" s="25" t="s">
        <v>29</v>
      </c>
    </row>
    <row r="5" spans="1:12" ht="57" customHeight="1" thickBot="1">
      <c r="A5" s="41" t="s">
        <v>52</v>
      </c>
      <c r="B5" s="25" t="s">
        <v>29</v>
      </c>
    </row>
    <row r="6" spans="1:12" ht="39.75" customHeight="1" thickBot="1">
      <c r="A6" s="41" t="s">
        <v>53</v>
      </c>
      <c r="B6" s="25" t="s">
        <v>29</v>
      </c>
    </row>
    <row r="7" spans="1:12" ht="32.25" thickBot="1">
      <c r="A7" s="41" t="s">
        <v>54</v>
      </c>
      <c r="B7" s="25" t="s">
        <v>29</v>
      </c>
    </row>
    <row r="8" spans="1:12" ht="32.25" thickBot="1">
      <c r="A8" s="41" t="s">
        <v>55</v>
      </c>
      <c r="B8" s="25" t="s">
        <v>29</v>
      </c>
    </row>
    <row r="9" spans="1:12" ht="16.5" thickBot="1">
      <c r="A9" s="41"/>
    </row>
    <row r="10" spans="1:12" ht="32.25" thickBot="1">
      <c r="A10" s="41" t="s">
        <v>56</v>
      </c>
      <c r="B10" s="25" t="s">
        <v>29</v>
      </c>
    </row>
    <row r="11" spans="1:12" ht="32.25" thickBot="1">
      <c r="A11" s="41" t="s">
        <v>57</v>
      </c>
      <c r="B11" s="25" t="s">
        <v>29</v>
      </c>
    </row>
    <row r="12" spans="1:12" ht="63.75" thickBot="1">
      <c r="A12" s="41" t="s">
        <v>58</v>
      </c>
      <c r="B12" s="25" t="s">
        <v>29</v>
      </c>
    </row>
    <row r="13" spans="1:12" ht="48" thickBot="1">
      <c r="A13" s="41" t="s">
        <v>59</v>
      </c>
      <c r="B13" s="25" t="s">
        <v>29</v>
      </c>
    </row>
    <row r="14" spans="1:12" ht="16.5" thickBot="1">
      <c r="A14" s="41" t="s">
        <v>60</v>
      </c>
      <c r="C14" s="21" t="s">
        <v>30</v>
      </c>
      <c r="E14" t="s">
        <v>61</v>
      </c>
    </row>
    <row r="15" spans="1:12" s="44" customFormat="1">
      <c r="B15" s="45"/>
      <c r="C15" s="46"/>
      <c r="F15" s="44">
        <v>10</v>
      </c>
      <c r="G15" s="44">
        <v>1</v>
      </c>
      <c r="I15" s="43"/>
      <c r="J15" s="49"/>
    </row>
    <row r="16" spans="1:12" s="2" customFormat="1" ht="15.75" thickBot="1">
      <c r="A16" s="89" t="s">
        <v>62</v>
      </c>
      <c r="B16" s="89"/>
      <c r="C16" s="89"/>
      <c r="D16" s="89"/>
      <c r="E16" s="8"/>
      <c r="I16" s="48"/>
      <c r="J16" s="51"/>
    </row>
    <row r="17" spans="1:5" ht="35.25" customHeight="1" thickBot="1">
      <c r="A17" s="40" t="s">
        <v>63</v>
      </c>
      <c r="E17" t="s">
        <v>28</v>
      </c>
    </row>
    <row r="18" spans="1:5" ht="32.25" customHeight="1" thickBot="1">
      <c r="A18" s="41" t="s">
        <v>64</v>
      </c>
      <c r="B18" s="25" t="s">
        <v>29</v>
      </c>
    </row>
    <row r="19" spans="1:5" ht="36.75" customHeight="1">
      <c r="A19" s="90" t="s">
        <v>65</v>
      </c>
      <c r="E19" t="s">
        <v>28</v>
      </c>
    </row>
    <row r="20" spans="1:5" ht="15.75" thickBot="1">
      <c r="A20" s="91"/>
      <c r="E20" t="s">
        <v>28</v>
      </c>
    </row>
    <row r="21" spans="1:5" ht="15.75" customHeight="1">
      <c r="A21" s="92" t="s">
        <v>66</v>
      </c>
    </row>
    <row r="22" spans="1:5" ht="15.75" thickBot="1">
      <c r="A22" s="93"/>
      <c r="E22" t="s">
        <v>28</v>
      </c>
    </row>
    <row r="23" spans="1:5" ht="16.5" thickBot="1">
      <c r="A23" s="41" t="s">
        <v>67</v>
      </c>
      <c r="E23" t="s">
        <v>28</v>
      </c>
    </row>
    <row r="24" spans="1:5" ht="16.5" thickBot="1">
      <c r="A24" s="41" t="s">
        <v>68</v>
      </c>
      <c r="B24" s="25" t="s">
        <v>29</v>
      </c>
    </row>
    <row r="25" spans="1:5" ht="16.5" thickBot="1">
      <c r="A25" s="41" t="s">
        <v>69</v>
      </c>
      <c r="B25" s="25" t="s">
        <v>29</v>
      </c>
    </row>
    <row r="26" spans="1:5" ht="16.5" thickBot="1">
      <c r="A26" s="41" t="s">
        <v>70</v>
      </c>
      <c r="B26" s="25" t="s">
        <v>29</v>
      </c>
    </row>
    <row r="27" spans="1:5" ht="32.25" thickBot="1">
      <c r="A27" s="41" t="s">
        <v>71</v>
      </c>
      <c r="C27" s="21" t="s">
        <v>30</v>
      </c>
    </row>
    <row r="28" spans="1:5" ht="16.5" thickBot="1">
      <c r="A28" s="41" t="s">
        <v>72</v>
      </c>
      <c r="B28" s="25" t="s">
        <v>29</v>
      </c>
    </row>
    <row r="29" spans="1:5" ht="16.5" thickBot="1">
      <c r="A29" s="41" t="s">
        <v>73</v>
      </c>
      <c r="E29" t="s">
        <v>28</v>
      </c>
    </row>
    <row r="30" spans="1:5" ht="16.5" thickBot="1">
      <c r="A30" s="41" t="s">
        <v>74</v>
      </c>
      <c r="E30" t="s">
        <v>28</v>
      </c>
    </row>
    <row r="31" spans="1:5" ht="32.25" thickBot="1">
      <c r="A31" s="41" t="s">
        <v>75</v>
      </c>
      <c r="B31" s="25" t="s">
        <v>29</v>
      </c>
    </row>
    <row r="32" spans="1:5" ht="16.5" thickBot="1">
      <c r="A32" s="41" t="s">
        <v>76</v>
      </c>
      <c r="B32" s="25" t="s">
        <v>29</v>
      </c>
    </row>
    <row r="33" spans="1:10" ht="16.5" thickBot="1">
      <c r="A33" s="41" t="s">
        <v>77</v>
      </c>
      <c r="B33" s="25" t="s">
        <v>29</v>
      </c>
    </row>
    <row r="34" spans="1:10" s="44" customFormat="1">
      <c r="B34" s="45"/>
      <c r="C34" s="46"/>
      <c r="F34" s="44">
        <v>8</v>
      </c>
      <c r="G34" s="44">
        <v>1</v>
      </c>
      <c r="H34" s="44">
        <v>9</v>
      </c>
      <c r="I34" s="43">
        <f>F34/H34%</f>
        <v>88.888888888888886</v>
      </c>
      <c r="J34" s="49">
        <f>G34/H34%</f>
        <v>11.111111111111111</v>
      </c>
    </row>
    <row r="35" spans="1:10" s="42" customFormat="1" ht="23.25" customHeight="1">
      <c r="A35" s="94"/>
      <c r="B35" s="94"/>
      <c r="C35" s="94"/>
      <c r="F35" s="42">
        <v>18</v>
      </c>
      <c r="G35" s="42">
        <v>2</v>
      </c>
      <c r="H35" s="42">
        <v>20</v>
      </c>
      <c r="I35" s="83">
        <f>F35/H35*100</f>
        <v>90</v>
      </c>
      <c r="J35" s="84">
        <f>G35/H35*100</f>
        <v>10</v>
      </c>
    </row>
  </sheetData>
  <mergeCells count="5">
    <mergeCell ref="A1:F1"/>
    <mergeCell ref="A16:D16"/>
    <mergeCell ref="A19:A20"/>
    <mergeCell ref="A21:A22"/>
    <mergeCell ref="A35:C35"/>
  </mergeCells>
  <pageMargins left="0.7" right="0.7" top="0.75" bottom="0.75" header="0.3" footer="0.3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8"/>
  <sheetViews>
    <sheetView workbookViewId="0">
      <selection sqref="A1:L16"/>
    </sheetView>
  </sheetViews>
  <sheetFormatPr defaultRowHeight="15"/>
  <cols>
    <col min="1" max="1" width="81.28515625" customWidth="1"/>
    <col min="3" max="3" width="9.140625" customWidth="1"/>
  </cols>
  <sheetData>
    <row r="1" spans="1:11" ht="120">
      <c r="A1" s="8" t="s">
        <v>78</v>
      </c>
      <c r="B1" s="1" t="s">
        <v>17</v>
      </c>
      <c r="C1" s="1" t="s">
        <v>19</v>
      </c>
      <c r="D1" s="1" t="s">
        <v>34</v>
      </c>
      <c r="E1" s="1" t="s">
        <v>21</v>
      </c>
      <c r="F1" s="1" t="s">
        <v>35</v>
      </c>
      <c r="G1" s="1" t="s">
        <v>36</v>
      </c>
      <c r="H1" s="1"/>
      <c r="I1" s="1"/>
      <c r="J1" s="1" t="s">
        <v>79</v>
      </c>
      <c r="K1" s="1" t="s">
        <v>80</v>
      </c>
    </row>
    <row r="2" spans="1:11" ht="17.25">
      <c r="A2" s="4" t="s">
        <v>81</v>
      </c>
      <c r="B2" t="s">
        <v>29</v>
      </c>
    </row>
    <row r="3" spans="1:11" ht="17.25">
      <c r="A3" s="4" t="s">
        <v>82</v>
      </c>
      <c r="B3" t="s">
        <v>29</v>
      </c>
    </row>
    <row r="4" spans="1:11" ht="18.75" customHeight="1">
      <c r="A4" s="4" t="s">
        <v>83</v>
      </c>
      <c r="B4" t="s">
        <v>29</v>
      </c>
    </row>
    <row r="5" spans="1:11" ht="17.25">
      <c r="A5" s="4" t="s">
        <v>84</v>
      </c>
      <c r="C5" t="s">
        <v>30</v>
      </c>
    </row>
    <row r="6" spans="1:11" ht="17.25">
      <c r="A6" s="4" t="s">
        <v>85</v>
      </c>
      <c r="C6" t="s">
        <v>30</v>
      </c>
    </row>
    <row r="7" spans="1:11" ht="17.25">
      <c r="A7" s="4" t="s">
        <v>86</v>
      </c>
      <c r="B7" t="s">
        <v>29</v>
      </c>
    </row>
    <row r="8" spans="1:11" ht="17.25">
      <c r="A8" s="4" t="s">
        <v>87</v>
      </c>
      <c r="B8" t="s">
        <v>29</v>
      </c>
    </row>
    <row r="9" spans="1:11" ht="17.25">
      <c r="A9" s="4" t="s">
        <v>88</v>
      </c>
      <c r="B9" t="s">
        <v>29</v>
      </c>
    </row>
    <row r="10" spans="1:11" ht="17.25">
      <c r="A10" s="4" t="s">
        <v>89</v>
      </c>
      <c r="B10" t="s">
        <v>29</v>
      </c>
    </row>
    <row r="11" spans="1:11" ht="17.25">
      <c r="A11" s="5" t="s">
        <v>90</v>
      </c>
      <c r="B11" t="s">
        <v>29</v>
      </c>
    </row>
    <row r="12" spans="1:11" ht="17.25">
      <c r="A12" s="4" t="s">
        <v>91</v>
      </c>
      <c r="C12" t="s">
        <v>30</v>
      </c>
    </row>
    <row r="13" spans="1:11" ht="17.25">
      <c r="A13" s="6" t="s">
        <v>92</v>
      </c>
      <c r="E13" t="s">
        <v>28</v>
      </c>
    </row>
    <row r="14" spans="1:11" s="42" customFormat="1" ht="18.75">
      <c r="B14" s="42">
        <v>8</v>
      </c>
      <c r="C14" s="42">
        <v>3</v>
      </c>
      <c r="D14" s="42">
        <v>11</v>
      </c>
      <c r="E14" s="42">
        <v>1</v>
      </c>
      <c r="F14" s="42">
        <f>B14/D14*100</f>
        <v>72.727272727272734</v>
      </c>
      <c r="G14" s="42">
        <f>C14/D14*100</f>
        <v>27.27272727272727</v>
      </c>
    </row>
    <row r="15" spans="1:11">
      <c r="A15" t="s">
        <v>93</v>
      </c>
      <c r="B15">
        <v>18</v>
      </c>
      <c r="C15">
        <v>2</v>
      </c>
      <c r="D15">
        <v>20</v>
      </c>
    </row>
    <row r="16" spans="1:11" s="69" customFormat="1">
      <c r="A16" s="69" t="s">
        <v>94</v>
      </c>
      <c r="B16" s="69">
        <f>SUM(B14:B15)</f>
        <v>26</v>
      </c>
      <c r="C16" s="69">
        <f>SUM(C14:C15)</f>
        <v>5</v>
      </c>
      <c r="D16" s="69">
        <f>SUM(D14:D15)</f>
        <v>31</v>
      </c>
      <c r="F16" s="69">
        <f>B16/D16*100</f>
        <v>83.870967741935488</v>
      </c>
      <c r="G16" s="69">
        <f>C16/D16*100</f>
        <v>16.129032258064516</v>
      </c>
    </row>
    <row r="18" spans="1:6">
      <c r="A18" s="89"/>
      <c r="B18" s="89"/>
      <c r="C18" s="89"/>
      <c r="D18" s="89"/>
      <c r="E18" s="89"/>
      <c r="F18" s="89"/>
    </row>
  </sheetData>
  <mergeCells count="1">
    <mergeCell ref="A18:F18"/>
  </mergeCells>
  <pageMargins left="0.7" right="0.7" top="0.75" bottom="0.75" header="0.3" footer="0.3"/>
  <pageSetup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2E49A-A1A7-4BFB-8434-16D7C71FA453}">
  <dimension ref="A1:L16"/>
  <sheetViews>
    <sheetView topLeftCell="B2" workbookViewId="0">
      <selection sqref="A1:M16"/>
    </sheetView>
  </sheetViews>
  <sheetFormatPr defaultRowHeight="15"/>
  <cols>
    <col min="1" max="1" width="83.42578125" bestFit="1" customWidth="1"/>
  </cols>
  <sheetData>
    <row r="1" spans="1:12" ht="120">
      <c r="A1" s="8" t="s">
        <v>78</v>
      </c>
      <c r="B1" s="1" t="s">
        <v>17</v>
      </c>
      <c r="C1" s="1" t="s">
        <v>19</v>
      </c>
      <c r="D1" s="1" t="s">
        <v>34</v>
      </c>
      <c r="E1" s="1" t="s">
        <v>21</v>
      </c>
      <c r="F1" s="1" t="s">
        <v>35</v>
      </c>
      <c r="G1" s="1" t="s">
        <v>36</v>
      </c>
      <c r="H1" s="1"/>
      <c r="I1" s="1"/>
      <c r="J1" s="1" t="s">
        <v>79</v>
      </c>
      <c r="K1" s="1" t="s">
        <v>80</v>
      </c>
    </row>
    <row r="2" spans="1:12" ht="17.25">
      <c r="A2" s="4" t="s">
        <v>95</v>
      </c>
      <c r="B2" t="s">
        <v>29</v>
      </c>
    </row>
    <row r="3" spans="1:12" ht="17.25">
      <c r="A3" s="4" t="s">
        <v>96</v>
      </c>
      <c r="B3" t="s">
        <v>29</v>
      </c>
    </row>
    <row r="4" spans="1:12" ht="17.25">
      <c r="A4" s="4" t="s">
        <v>97</v>
      </c>
      <c r="B4" t="s">
        <v>29</v>
      </c>
    </row>
    <row r="5" spans="1:12" ht="17.25">
      <c r="A5" s="4" t="s">
        <v>98</v>
      </c>
      <c r="C5" t="s">
        <v>30</v>
      </c>
    </row>
    <row r="6" spans="1:12" ht="18" thickBot="1">
      <c r="A6" s="4" t="s">
        <v>99</v>
      </c>
      <c r="C6" t="s">
        <v>30</v>
      </c>
    </row>
    <row r="7" spans="1:12" ht="16.5" thickBot="1">
      <c r="A7" s="86" t="s">
        <v>100</v>
      </c>
      <c r="B7" t="s">
        <v>29</v>
      </c>
    </row>
    <row r="8" spans="1:12" ht="16.5" thickBot="1">
      <c r="A8" s="87" t="s">
        <v>101</v>
      </c>
      <c r="B8" t="s">
        <v>29</v>
      </c>
    </row>
    <row r="9" spans="1:12" ht="16.5" thickBot="1">
      <c r="A9" s="87" t="s">
        <v>102</v>
      </c>
      <c r="B9" t="s">
        <v>29</v>
      </c>
    </row>
    <row r="10" spans="1:12" ht="16.5" thickBot="1">
      <c r="A10" s="87" t="s">
        <v>103</v>
      </c>
      <c r="B10" t="s">
        <v>29</v>
      </c>
    </row>
    <row r="11" spans="1:12" ht="16.5" thickBot="1">
      <c r="A11" s="88" t="s">
        <v>104</v>
      </c>
      <c r="B11" t="s">
        <v>29</v>
      </c>
    </row>
    <row r="12" spans="1:12" ht="17.25">
      <c r="A12" s="4" t="s">
        <v>105</v>
      </c>
      <c r="C12" t="s">
        <v>30</v>
      </c>
    </row>
    <row r="13" spans="1:12" ht="17.25">
      <c r="A13" s="6"/>
      <c r="E13" t="s">
        <v>28</v>
      </c>
    </row>
    <row r="14" spans="1:12" ht="18.75">
      <c r="A14" s="42"/>
      <c r="B14" s="42">
        <v>8</v>
      </c>
      <c r="C14" s="42">
        <v>3</v>
      </c>
      <c r="D14" s="42">
        <v>11</v>
      </c>
      <c r="E14" s="42">
        <v>1</v>
      </c>
      <c r="F14" s="42">
        <f>B14/D14*100</f>
        <v>72.727272727272734</v>
      </c>
      <c r="G14" s="42">
        <f>C14/D14*100</f>
        <v>27.27272727272727</v>
      </c>
      <c r="H14" s="42"/>
      <c r="I14" s="42"/>
      <c r="J14" s="42"/>
      <c r="K14" s="42"/>
      <c r="L14" s="42"/>
    </row>
    <row r="15" spans="1:12">
      <c r="B15">
        <v>18</v>
      </c>
      <c r="C15">
        <v>2</v>
      </c>
      <c r="D15">
        <v>20</v>
      </c>
    </row>
    <row r="16" spans="1:12">
      <c r="A16" s="69" t="s">
        <v>94</v>
      </c>
      <c r="B16" s="69">
        <f>SUM(B14:B15)</f>
        <v>26</v>
      </c>
      <c r="C16" s="69">
        <f>SUM(C14:C15)</f>
        <v>5</v>
      </c>
      <c r="D16" s="69">
        <f>SUM(D14:D15)</f>
        <v>31</v>
      </c>
      <c r="E16" s="69"/>
      <c r="F16" s="69">
        <f>B16/D16*100</f>
        <v>83.870967741935488</v>
      </c>
      <c r="G16" s="69">
        <f>C16/D16*100</f>
        <v>16.129032258064516</v>
      </c>
      <c r="H16" s="69"/>
      <c r="I16" s="69"/>
      <c r="J16" s="69"/>
      <c r="K16" s="69"/>
      <c r="L16" s="69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36E92-0EF0-4F69-B18F-42B6A846CA2E}">
  <dimension ref="A1:L16"/>
  <sheetViews>
    <sheetView workbookViewId="0">
      <selection activeCell="B17" sqref="B16:B17"/>
    </sheetView>
  </sheetViews>
  <sheetFormatPr defaultRowHeight="15"/>
  <cols>
    <col min="1" max="1" width="36.85546875" bestFit="1" customWidth="1"/>
  </cols>
  <sheetData>
    <row r="1" spans="1:12" ht="120">
      <c r="A1" s="8" t="s">
        <v>78</v>
      </c>
      <c r="B1" s="1" t="s">
        <v>17</v>
      </c>
      <c r="C1" s="1" t="s">
        <v>19</v>
      </c>
      <c r="D1" s="1" t="s">
        <v>34</v>
      </c>
      <c r="E1" s="1" t="s">
        <v>21</v>
      </c>
      <c r="F1" s="1" t="s">
        <v>35</v>
      </c>
      <c r="G1" s="1" t="s">
        <v>36</v>
      </c>
      <c r="H1" s="1"/>
      <c r="I1" s="1"/>
      <c r="J1" s="1" t="s">
        <v>79</v>
      </c>
      <c r="K1" s="1" t="s">
        <v>80</v>
      </c>
    </row>
    <row r="2" spans="1:12" ht="17.25">
      <c r="A2" s="4" t="s">
        <v>106</v>
      </c>
      <c r="B2" t="s">
        <v>29</v>
      </c>
    </row>
    <row r="3" spans="1:12" ht="17.25">
      <c r="A3" s="4" t="s">
        <v>107</v>
      </c>
      <c r="B3" t="s">
        <v>29</v>
      </c>
    </row>
    <row r="4" spans="1:12" ht="17.25">
      <c r="A4" s="4" t="s">
        <v>108</v>
      </c>
      <c r="B4" t="s">
        <v>29</v>
      </c>
    </row>
    <row r="5" spans="1:12" ht="17.25">
      <c r="A5" s="4" t="s">
        <v>109</v>
      </c>
      <c r="C5" t="s">
        <v>30</v>
      </c>
    </row>
    <row r="6" spans="1:12" ht="18" thickBot="1">
      <c r="A6" s="4" t="s">
        <v>110</v>
      </c>
      <c r="C6" t="s">
        <v>30</v>
      </c>
    </row>
    <row r="7" spans="1:12" ht="16.5" thickBot="1">
      <c r="A7" s="86" t="s">
        <v>111</v>
      </c>
      <c r="B7" t="s">
        <v>29</v>
      </c>
    </row>
    <row r="8" spans="1:12" ht="32.25" thickBot="1">
      <c r="A8" s="87" t="s">
        <v>112</v>
      </c>
      <c r="B8" t="s">
        <v>29</v>
      </c>
    </row>
    <row r="9" spans="1:12" ht="16.5" thickBot="1">
      <c r="A9" s="87"/>
      <c r="B9" t="s">
        <v>29</v>
      </c>
    </row>
    <row r="10" spans="1:12" ht="16.5" thickBot="1">
      <c r="A10" s="87"/>
      <c r="B10" t="s">
        <v>29</v>
      </c>
    </row>
    <row r="11" spans="1:12" ht="16.5" thickBot="1">
      <c r="A11" s="88"/>
      <c r="B11" t="s">
        <v>29</v>
      </c>
    </row>
    <row r="12" spans="1:12" ht="17.25">
      <c r="A12" s="4"/>
      <c r="C12" t="s">
        <v>30</v>
      </c>
    </row>
    <row r="13" spans="1:12" ht="17.25">
      <c r="A13" s="6"/>
      <c r="E13" t="s">
        <v>28</v>
      </c>
    </row>
    <row r="14" spans="1:12" ht="18.75">
      <c r="A14" s="42"/>
      <c r="B14" s="42">
        <v>8</v>
      </c>
      <c r="C14" s="42">
        <v>3</v>
      </c>
      <c r="D14" s="42">
        <v>11</v>
      </c>
      <c r="E14" s="42">
        <v>1</v>
      </c>
      <c r="F14" s="42">
        <f>B14/D14*100</f>
        <v>72.727272727272734</v>
      </c>
      <c r="G14" s="42">
        <f>C14/D14*100</f>
        <v>27.27272727272727</v>
      </c>
      <c r="H14" s="42"/>
      <c r="I14" s="42"/>
      <c r="J14" s="42"/>
      <c r="K14" s="42"/>
      <c r="L14" s="42"/>
    </row>
    <row r="15" spans="1:12">
      <c r="B15">
        <v>18</v>
      </c>
      <c r="C15">
        <v>2</v>
      </c>
      <c r="D15">
        <v>20</v>
      </c>
    </row>
    <row r="16" spans="1:12">
      <c r="A16" s="69" t="s">
        <v>94</v>
      </c>
      <c r="B16" s="69">
        <f>SUM(B14:B15)</f>
        <v>26</v>
      </c>
      <c r="C16" s="69">
        <f>SUM(C14:C15)</f>
        <v>5</v>
      </c>
      <c r="D16" s="69">
        <f>SUM(D14:D15)</f>
        <v>31</v>
      </c>
      <c r="E16" s="69"/>
      <c r="F16" s="69">
        <f>B16/D16*100</f>
        <v>83.870967741935488</v>
      </c>
      <c r="G16" s="69">
        <f>C16/D16*100</f>
        <v>16.129032258064516</v>
      </c>
      <c r="H16" s="69"/>
      <c r="I16" s="69"/>
      <c r="J16" s="69"/>
      <c r="K16" s="69"/>
      <c r="L16" s="6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10"/>
  <sheetViews>
    <sheetView workbookViewId="0">
      <selection activeCell="A3" sqref="A3"/>
    </sheetView>
  </sheetViews>
  <sheetFormatPr defaultRowHeight="15"/>
  <cols>
    <col min="1" max="1" width="55.7109375" customWidth="1"/>
  </cols>
  <sheetData>
    <row r="1" spans="1:10" ht="108">
      <c r="A1" s="8" t="s">
        <v>113</v>
      </c>
      <c r="B1" s="1" t="s">
        <v>17</v>
      </c>
      <c r="C1" s="1" t="s">
        <v>19</v>
      </c>
      <c r="D1" s="1" t="s">
        <v>34</v>
      </c>
      <c r="E1" s="1" t="s">
        <v>21</v>
      </c>
      <c r="F1" s="1" t="s">
        <v>35</v>
      </c>
      <c r="G1" s="1" t="s">
        <v>36</v>
      </c>
      <c r="H1" s="1"/>
      <c r="I1" s="1"/>
      <c r="J1" s="1"/>
    </row>
    <row r="2" spans="1:10" ht="16.5">
      <c r="A2" s="7" t="s">
        <v>114</v>
      </c>
      <c r="B2" t="s">
        <v>29</v>
      </c>
    </row>
    <row r="3" spans="1:10" ht="16.5">
      <c r="A3" s="7" t="s">
        <v>115</v>
      </c>
      <c r="C3" t="s">
        <v>30</v>
      </c>
    </row>
    <row r="4" spans="1:10" ht="16.5">
      <c r="A4" s="7" t="s">
        <v>116</v>
      </c>
      <c r="C4" t="s">
        <v>30</v>
      </c>
    </row>
    <row r="5" spans="1:10" ht="16.5">
      <c r="A5" s="7" t="s">
        <v>40</v>
      </c>
      <c r="B5" t="s">
        <v>29</v>
      </c>
    </row>
    <row r="6" spans="1:10" ht="16.5">
      <c r="A6" s="7" t="s">
        <v>117</v>
      </c>
      <c r="B6" t="s">
        <v>29</v>
      </c>
    </row>
    <row r="7" spans="1:10" ht="16.5">
      <c r="A7" s="7" t="s">
        <v>118</v>
      </c>
      <c r="B7" t="s">
        <v>29</v>
      </c>
    </row>
    <row r="8" spans="1:10" ht="16.5">
      <c r="A8" s="7" t="s">
        <v>119</v>
      </c>
      <c r="B8" t="s">
        <v>29</v>
      </c>
    </row>
    <row r="9" spans="1:10" ht="16.5">
      <c r="A9" s="3" t="s">
        <v>120</v>
      </c>
      <c r="B9" t="s">
        <v>29</v>
      </c>
    </row>
    <row r="10" spans="1:10">
      <c r="B10">
        <v>6</v>
      </c>
      <c r="C10">
        <v>2</v>
      </c>
      <c r="D10">
        <v>8</v>
      </c>
      <c r="F10">
        <f>B10/D10%</f>
        <v>75</v>
      </c>
      <c r="G10">
        <f>C10/D10%</f>
        <v>25</v>
      </c>
    </row>
  </sheetData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I16"/>
  <sheetViews>
    <sheetView workbookViewId="0">
      <selection activeCell="C14" sqref="C14"/>
    </sheetView>
  </sheetViews>
  <sheetFormatPr defaultRowHeight="15"/>
  <cols>
    <col min="1" max="1" width="23.5703125" customWidth="1"/>
    <col min="2" max="2" width="16.85546875" customWidth="1"/>
  </cols>
  <sheetData>
    <row r="2" spans="1:9" ht="123.75">
      <c r="A2" s="63" t="s">
        <v>121</v>
      </c>
      <c r="B2" s="63" t="s">
        <v>122</v>
      </c>
      <c r="C2" s="63" t="s">
        <v>123</v>
      </c>
      <c r="D2" s="63" t="s">
        <v>34</v>
      </c>
      <c r="E2" s="63" t="s">
        <v>124</v>
      </c>
      <c r="F2" s="63" t="s">
        <v>125</v>
      </c>
      <c r="G2" s="57"/>
      <c r="H2" s="57"/>
      <c r="I2" s="65"/>
    </row>
    <row r="3" spans="1:9" ht="15.75">
      <c r="A3" s="64" t="s">
        <v>126</v>
      </c>
      <c r="B3" s="54"/>
      <c r="C3" s="55"/>
      <c r="D3" s="56"/>
      <c r="E3" s="57"/>
      <c r="F3" s="57"/>
      <c r="G3" s="57"/>
      <c r="H3" s="57"/>
      <c r="I3" s="66"/>
    </row>
    <row r="4" spans="1:9" ht="15.75">
      <c r="A4" s="64" t="s">
        <v>127</v>
      </c>
      <c r="B4" s="54"/>
      <c r="C4" s="55"/>
      <c r="D4" s="56"/>
      <c r="E4" s="57"/>
      <c r="F4" s="57"/>
      <c r="G4" s="57"/>
      <c r="H4" s="57"/>
      <c r="I4" s="66"/>
    </row>
    <row r="5" spans="1:9" ht="15.75">
      <c r="A5" s="64" t="s">
        <v>128</v>
      </c>
      <c r="B5" s="58"/>
      <c r="C5" s="58"/>
      <c r="D5" s="56"/>
      <c r="E5" s="57"/>
      <c r="F5" s="57"/>
      <c r="G5" s="57"/>
      <c r="H5" s="57"/>
      <c r="I5" s="66"/>
    </row>
    <row r="6" spans="1:9" ht="15.75">
      <c r="A6" s="64" t="s">
        <v>129</v>
      </c>
      <c r="B6" s="58"/>
      <c r="C6" s="58"/>
      <c r="D6" s="56"/>
      <c r="E6" s="57"/>
      <c r="F6" s="57"/>
      <c r="G6" s="57"/>
      <c r="H6" s="57"/>
      <c r="I6" s="66"/>
    </row>
    <row r="7" spans="1:9" ht="15.75">
      <c r="A7" s="64"/>
      <c r="B7" s="59"/>
      <c r="C7" s="56"/>
      <c r="D7" s="56"/>
      <c r="E7" s="57"/>
      <c r="F7" s="57"/>
      <c r="G7" s="57"/>
      <c r="H7" s="57"/>
      <c r="I7" s="66"/>
    </row>
    <row r="8" spans="1:9" ht="15.75">
      <c r="A8" s="64"/>
      <c r="B8" s="56"/>
      <c r="C8" s="56"/>
      <c r="D8" s="56"/>
      <c r="E8" s="57"/>
      <c r="F8" s="57"/>
      <c r="G8" s="57"/>
      <c r="H8" s="57"/>
      <c r="I8" s="66"/>
    </row>
    <row r="9" spans="1:9" ht="15.75">
      <c r="A9" s="64"/>
      <c r="B9" s="56"/>
      <c r="C9" s="56"/>
      <c r="D9" s="56"/>
      <c r="E9" s="57"/>
      <c r="F9" s="57"/>
      <c r="G9" s="57"/>
      <c r="H9" s="57"/>
      <c r="I9" s="66"/>
    </row>
    <row r="10" spans="1:9" ht="15.75">
      <c r="A10" s="64"/>
      <c r="B10" s="60"/>
      <c r="C10" s="60"/>
      <c r="D10" s="61"/>
      <c r="E10" s="62"/>
      <c r="F10" s="62">
        <v>0.1056</v>
      </c>
      <c r="G10" s="57"/>
      <c r="H10" s="57"/>
      <c r="I10" s="66"/>
    </row>
    <row r="11" spans="1:9" ht="15.75">
      <c r="A11" s="64"/>
      <c r="B11" s="56"/>
      <c r="C11" s="56"/>
      <c r="D11" s="56"/>
      <c r="E11" s="57"/>
      <c r="F11" s="57"/>
      <c r="G11" s="57"/>
      <c r="H11" s="57"/>
      <c r="I11" s="66"/>
    </row>
    <row r="12" spans="1:9" ht="15.75">
      <c r="A12" s="56"/>
      <c r="B12" s="56"/>
      <c r="C12" s="56"/>
      <c r="D12" s="56"/>
      <c r="E12" s="57"/>
      <c r="F12" s="57"/>
      <c r="G12" s="57"/>
      <c r="H12" s="57"/>
      <c r="I12" s="67"/>
    </row>
    <row r="13" spans="1:9" ht="15.75">
      <c r="A13" s="13"/>
      <c r="B13" s="13"/>
      <c r="C13" s="13"/>
      <c r="D13" s="13"/>
    </row>
    <row r="14" spans="1:9" ht="15.75">
      <c r="A14" s="13"/>
      <c r="B14" s="13"/>
      <c r="C14" s="13"/>
      <c r="D14" s="13"/>
    </row>
    <row r="15" spans="1:9" ht="15.75">
      <c r="A15" s="13"/>
      <c r="B15" s="13"/>
      <c r="C15" s="13"/>
      <c r="D15" s="13"/>
    </row>
    <row r="16" spans="1:9" ht="15.75">
      <c r="A16" s="13"/>
      <c r="B16" s="13"/>
      <c r="C16" s="13"/>
      <c r="D16" s="13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denis</dc:creator>
  <cp:keywords/>
  <dc:description/>
  <cp:lastModifiedBy>Guest User</cp:lastModifiedBy>
  <cp:revision/>
  <dcterms:created xsi:type="dcterms:W3CDTF">2017-11-15T08:03:20Z</dcterms:created>
  <dcterms:modified xsi:type="dcterms:W3CDTF">2022-07-14T09:23:49Z</dcterms:modified>
  <cp:category/>
  <cp:contentStatus/>
</cp:coreProperties>
</file>